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2860" windowHeight="101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2" i="1"/>
  <c r="J91"/>
  <c r="J89"/>
  <c r="J88"/>
  <c r="J87"/>
  <c r="J85"/>
  <c r="J84"/>
  <c r="J83"/>
  <c r="J81"/>
  <c r="J80"/>
  <c r="J79"/>
  <c r="J77"/>
  <c r="J76"/>
  <c r="J75"/>
  <c r="J71"/>
  <c r="J73"/>
  <c r="J72"/>
  <c r="J60"/>
  <c r="J59"/>
  <c r="J58"/>
  <c r="J57"/>
  <c r="J55"/>
  <c r="J54"/>
  <c r="J53"/>
  <c r="J40"/>
  <c r="J39"/>
  <c r="J38"/>
  <c r="J37"/>
  <c r="J35"/>
  <c r="J34"/>
  <c r="J33"/>
  <c r="J31"/>
  <c r="J68"/>
  <c r="J67"/>
  <c r="J48"/>
  <c r="J47"/>
  <c r="J65"/>
  <c r="J64"/>
  <c r="J63"/>
  <c r="J62"/>
  <c r="J61"/>
  <c r="J56"/>
  <c r="J51"/>
  <c r="J36"/>
  <c r="J45"/>
  <c r="J44"/>
  <c r="J43"/>
  <c r="J42"/>
  <c r="J41"/>
  <c r="J20"/>
  <c r="J19"/>
  <c r="J18"/>
  <c r="J17"/>
  <c r="J14" l="1"/>
  <c r="J13"/>
  <c r="J28"/>
  <c r="J27"/>
  <c r="I21"/>
  <c r="J25"/>
  <c r="J21" s="1"/>
  <c r="J24"/>
  <c r="J23"/>
  <c r="J22"/>
  <c r="I16"/>
  <c r="J16" s="1"/>
  <c r="I11"/>
  <c r="J15"/>
  <c r="J11" s="1"/>
</calcChain>
</file>

<file path=xl/sharedStrings.xml><?xml version="1.0" encoding="utf-8"?>
<sst xmlns="http://schemas.openxmlformats.org/spreadsheetml/2006/main" count="163" uniqueCount="86">
  <si>
    <t>Форма публичной отчетности о ходе достижения показателей, содержащихся</t>
  </si>
  <si>
    <t>Липецкая область</t>
  </si>
  <si>
    <t>№ п/п</t>
  </si>
  <si>
    <t>№ Указа Президента Российской Федерации</t>
  </si>
  <si>
    <t>Наименование показателя</t>
  </si>
  <si>
    <t>Единица измерения</t>
  </si>
  <si>
    <t>Ответственный исполнитель/ соисполнитель в субъекте Российской Федерации</t>
  </si>
  <si>
    <t>Отчетная дата (период) значения показателя (N)</t>
  </si>
  <si>
    <t>Значение показателя</t>
  </si>
  <si>
    <t>Примечание</t>
  </si>
  <si>
    <t>плановое</t>
  </si>
  <si>
    <t>фактическое</t>
  </si>
  <si>
    <t>отклонение</t>
  </si>
  <si>
    <t>Отношение средней заработной платы врачей и работников медицинских организаций, имеющих высшее медицинское (фармацевтическое) или иное высшее образование, предоставляющихмедицинские услуги(обеспечивающих предоставление медицинских услуг) к средней заработной плате по субъекту Российской Федерации</t>
  </si>
  <si>
    <t>проценты</t>
  </si>
  <si>
    <t>Управление здравоохранения Липецкой области</t>
  </si>
  <si>
    <t>Отношение средней заработной платы младшего медицинского персонала (персонала, обеспечивающего условия для предоставления медицинских услуг)  к средней заработной плате по субъекту Российской Федерации</t>
  </si>
  <si>
    <t>Отношение средней заработной платы среднего медицинского (фармацевтического) персонала (персонала, обеспечивающего условия для предоставления медицинских услуг)  к средней заработной плате по субъекту Российской Федерации</t>
  </si>
  <si>
    <t>Смертность от болезней системы кровообращения</t>
  </si>
  <si>
    <t>случаев на 100 тыс. населения</t>
  </si>
  <si>
    <t>Смертность от новообразований (в том числе злокачественных)</t>
  </si>
  <si>
    <t>Смертность от туберкулеза</t>
  </si>
  <si>
    <t>Смертность от дорожно-транспортных происшествий</t>
  </si>
  <si>
    <t>Младенческая смертность</t>
  </si>
  <si>
    <t>случаев на 1000 родившихся живыми</t>
  </si>
  <si>
    <t>Ожидаемая продолжительность жизни при рождении</t>
  </si>
  <si>
    <t>лет</t>
  </si>
  <si>
    <t>1 квартал 2015</t>
  </si>
  <si>
    <t>2015 год</t>
  </si>
  <si>
    <t>1.3.</t>
  </si>
  <si>
    <t>1.0.</t>
  </si>
  <si>
    <t>1.1.</t>
  </si>
  <si>
    <t>1.2.</t>
  </si>
  <si>
    <t>2.0.</t>
  </si>
  <si>
    <t>2.1.</t>
  </si>
  <si>
    <t>2.2.</t>
  </si>
  <si>
    <t>2.3.</t>
  </si>
  <si>
    <t>2012 год</t>
  </si>
  <si>
    <t>1 квартал 2012</t>
  </si>
  <si>
    <t>2013 год</t>
  </si>
  <si>
    <t>1 квартал 2013</t>
  </si>
  <si>
    <t>2014 год</t>
  </si>
  <si>
    <t>1 квартал 2014</t>
  </si>
  <si>
    <t>целевое</t>
  </si>
  <si>
    <t>2 квартал 2012</t>
  </si>
  <si>
    <t>3 квартал 2012</t>
  </si>
  <si>
    <t>4 квартал 2012</t>
  </si>
  <si>
    <t>2 квартал 2013</t>
  </si>
  <si>
    <t>3 квартал 2013</t>
  </si>
  <si>
    <t>4 квартал 2013</t>
  </si>
  <si>
    <t>2 квартал 2014</t>
  </si>
  <si>
    <t>3 квартал 2014</t>
  </si>
  <si>
    <t>4 квартал 2014</t>
  </si>
  <si>
    <t>2 квартал 2015</t>
  </si>
  <si>
    <t>3 квартал 2015</t>
  </si>
  <si>
    <t>4 квартал 2015</t>
  </si>
  <si>
    <t>3.0.</t>
  </si>
  <si>
    <t>3.1.</t>
  </si>
  <si>
    <t>3.2.</t>
  </si>
  <si>
    <t>3.3.</t>
  </si>
  <si>
    <t>в указах Президента Российской Федерации от 7 мая 2012 года № 596-606</t>
  </si>
  <si>
    <t>Форма 1</t>
  </si>
  <si>
    <t>4.0.</t>
  </si>
  <si>
    <t>4.1.</t>
  </si>
  <si>
    <t>4.2.</t>
  </si>
  <si>
    <t>4.3.</t>
  </si>
  <si>
    <t>5.0.</t>
  </si>
  <si>
    <t>5.1.</t>
  </si>
  <si>
    <t>5.2.</t>
  </si>
  <si>
    <t>5.3.</t>
  </si>
  <si>
    <t>6.0.</t>
  </si>
  <si>
    <t>6.1.</t>
  </si>
  <si>
    <t>6.2.</t>
  </si>
  <si>
    <t>6.3.</t>
  </si>
  <si>
    <t>7.0.</t>
  </si>
  <si>
    <t>7.1.</t>
  </si>
  <si>
    <t>7.2.</t>
  </si>
  <si>
    <t>7.3.</t>
  </si>
  <si>
    <t>8.0.</t>
  </si>
  <si>
    <t>8.1.</t>
  </si>
  <si>
    <t>8.2.</t>
  </si>
  <si>
    <t>8.3.</t>
  </si>
  <si>
    <t>9.0.</t>
  </si>
  <si>
    <t>9.1.</t>
  </si>
  <si>
    <t>9.2.</t>
  </si>
  <si>
    <t>9.3.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</si>
</sst>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right"/>
    </xf>
    <xf numFmtId="0" fontId="0" fillId="0" borderId="0" xfId="0" applyFill="1"/>
    <xf numFmtId="0" fontId="1" fillId="0" borderId="5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19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wrapText="1"/>
    </xf>
    <xf numFmtId="0" fontId="5" fillId="0" borderId="25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 wrapText="1"/>
    </xf>
    <xf numFmtId="164" fontId="1" fillId="0" borderId="2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 vertical="top"/>
    </xf>
    <xf numFmtId="0" fontId="1" fillId="0" borderId="13" xfId="0" applyFont="1" applyFill="1" applyBorder="1" applyAlignment="1">
      <alignment horizontal="center" vertical="top"/>
    </xf>
    <xf numFmtId="0" fontId="1" fillId="0" borderId="15" xfId="0" applyFont="1" applyFill="1" applyBorder="1" applyAlignment="1">
      <alignment horizontal="left" vertical="center"/>
    </xf>
    <xf numFmtId="49" fontId="5" fillId="0" borderId="9" xfId="0" applyNumberFormat="1" applyFont="1" applyFill="1" applyBorder="1" applyAlignment="1">
      <alignment horizontal="center" vertical="top"/>
    </xf>
    <xf numFmtId="49" fontId="5" fillId="0" borderId="10" xfId="0" applyNumberFormat="1" applyFont="1" applyFill="1" applyBorder="1" applyAlignment="1">
      <alignment horizontal="center" vertical="top"/>
    </xf>
    <xf numFmtId="49" fontId="5" fillId="0" borderId="11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top" wrapText="1"/>
    </xf>
    <xf numFmtId="0" fontId="1" fillId="0" borderId="27" xfId="0" applyFont="1" applyFill="1" applyBorder="1" applyAlignment="1">
      <alignment horizontal="center" vertical="top"/>
    </xf>
    <xf numFmtId="0" fontId="1" fillId="0" borderId="28" xfId="0" applyFont="1" applyFill="1" applyBorder="1" applyAlignment="1">
      <alignment horizontal="center" vertical="top"/>
    </xf>
    <xf numFmtId="0" fontId="1" fillId="0" borderId="32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/>
    </xf>
    <xf numFmtId="0" fontId="1" fillId="0" borderId="20" xfId="0" applyFont="1" applyFill="1" applyBorder="1" applyAlignment="1">
      <alignment horizontal="center" vertical="top"/>
    </xf>
    <xf numFmtId="0" fontId="1" fillId="0" borderId="21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5" fillId="0" borderId="29" xfId="0" applyFont="1" applyFill="1" applyBorder="1" applyAlignment="1">
      <alignment horizontal="center" vertical="top" wrapText="1"/>
    </xf>
    <xf numFmtId="0" fontId="5" fillId="0" borderId="30" xfId="0" applyFont="1" applyFill="1" applyBorder="1" applyAlignment="1">
      <alignment horizontal="center" vertical="top" wrapText="1"/>
    </xf>
    <xf numFmtId="0" fontId="5" fillId="0" borderId="31" xfId="0" applyFont="1" applyFill="1" applyBorder="1" applyAlignment="1">
      <alignment horizontal="center" vertical="top" wrapText="1"/>
    </xf>
    <xf numFmtId="49" fontId="5" fillId="0" borderId="9" xfId="0" applyNumberFormat="1" applyFont="1" applyFill="1" applyBorder="1" applyAlignment="1">
      <alignment horizontal="center" vertical="top"/>
    </xf>
    <xf numFmtId="49" fontId="5" fillId="0" borderId="24" xfId="0" applyNumberFormat="1" applyFont="1" applyFill="1" applyBorder="1" applyAlignment="1">
      <alignment horizontal="center" vertical="top"/>
    </xf>
    <xf numFmtId="49" fontId="5" fillId="0" borderId="10" xfId="0" applyNumberFormat="1" applyFont="1" applyFill="1" applyBorder="1" applyAlignment="1">
      <alignment horizontal="center" vertical="top"/>
    </xf>
    <xf numFmtId="49" fontId="5" fillId="0" borderId="11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164" fontId="1" fillId="0" borderId="21" xfId="0" applyNumberFormat="1" applyFont="1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center" vertical="top"/>
    </xf>
    <xf numFmtId="164" fontId="1" fillId="0" borderId="20" xfId="0" applyNumberFormat="1" applyFont="1" applyFill="1" applyBorder="1" applyAlignment="1">
      <alignment horizontal="center" vertical="top"/>
    </xf>
    <xf numFmtId="0" fontId="1" fillId="0" borderId="13" xfId="0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6" fillId="0" borderId="2" xfId="0" applyFont="1" applyFill="1" applyBorder="1"/>
    <xf numFmtId="0" fontId="1" fillId="0" borderId="18" xfId="0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/>
    </xf>
    <xf numFmtId="164" fontId="1" fillId="0" borderId="18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4"/>
  <sheetViews>
    <sheetView tabSelected="1" workbookViewId="0">
      <selection sqref="A1:XFD1048576"/>
    </sheetView>
  </sheetViews>
  <sheetFormatPr defaultRowHeight="15"/>
  <cols>
    <col min="1" max="1" width="4" style="8" customWidth="1"/>
    <col min="2" max="2" width="9.140625" style="8"/>
    <col min="3" max="3" width="27.85546875" style="8" customWidth="1"/>
    <col min="4" max="4" width="10.85546875" style="8" customWidth="1"/>
    <col min="5" max="5" width="17.85546875" style="8" customWidth="1"/>
    <col min="6" max="6" width="14.42578125" style="8" customWidth="1"/>
    <col min="7" max="7" width="8" style="8" customWidth="1"/>
    <col min="8" max="9" width="9.140625" style="8"/>
    <col min="10" max="10" width="8.7109375" style="8" customWidth="1"/>
    <col min="11" max="11" width="11.140625" style="8" customWidth="1"/>
    <col min="12" max="16384" width="9.140625" style="8"/>
  </cols>
  <sheetData>
    <row r="1" spans="1:11" ht="15.75">
      <c r="A1" s="1"/>
      <c r="B1" s="1"/>
      <c r="C1" s="1"/>
      <c r="D1" s="2"/>
      <c r="E1" s="3"/>
      <c r="F1" s="1"/>
      <c r="G1" s="4"/>
      <c r="H1" s="1"/>
      <c r="I1" s="4"/>
      <c r="J1" s="4"/>
      <c r="K1" s="5"/>
    </row>
    <row r="2" spans="1:11" ht="15.7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ht="15.75">
      <c r="A3" s="59" t="s">
        <v>60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1" ht="15.75">
      <c r="A4" s="59" t="s">
        <v>61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ht="15.7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>
      <c r="A6" s="6"/>
      <c r="B6" s="6"/>
      <c r="C6" s="6"/>
      <c r="D6" s="6"/>
      <c r="E6" s="6"/>
      <c r="F6" s="6"/>
      <c r="G6" s="6"/>
      <c r="H6" s="6"/>
      <c r="I6" s="6"/>
      <c r="J6" s="6"/>
      <c r="K6" s="7"/>
    </row>
    <row r="7" spans="1:11" ht="15.75">
      <c r="A7" s="60" t="s">
        <v>1</v>
      </c>
      <c r="B7" s="60"/>
      <c r="C7" s="60"/>
      <c r="D7" s="60"/>
      <c r="E7" s="60"/>
      <c r="F7" s="60"/>
      <c r="G7" s="60"/>
      <c r="H7" s="60"/>
      <c r="I7" s="60"/>
      <c r="J7" s="60"/>
      <c r="K7" s="60"/>
    </row>
    <row r="8" spans="1:11">
      <c r="A8" s="61" t="s">
        <v>2</v>
      </c>
      <c r="B8" s="62" t="s">
        <v>3</v>
      </c>
      <c r="C8" s="61" t="s">
        <v>4</v>
      </c>
      <c r="D8" s="61" t="s">
        <v>5</v>
      </c>
      <c r="E8" s="61" t="s">
        <v>6</v>
      </c>
      <c r="F8" s="61" t="s">
        <v>7</v>
      </c>
      <c r="G8" s="61" t="s">
        <v>8</v>
      </c>
      <c r="H8" s="61"/>
      <c r="I8" s="61"/>
      <c r="J8" s="61"/>
      <c r="K8" s="61" t="s">
        <v>9</v>
      </c>
    </row>
    <row r="9" spans="1:11" ht="36" customHeight="1">
      <c r="A9" s="61"/>
      <c r="B9" s="62"/>
      <c r="C9" s="61"/>
      <c r="D9" s="61"/>
      <c r="E9" s="61"/>
      <c r="F9" s="61"/>
      <c r="G9" s="36" t="s">
        <v>43</v>
      </c>
      <c r="H9" s="36" t="s">
        <v>10</v>
      </c>
      <c r="I9" s="36" t="s">
        <v>11</v>
      </c>
      <c r="J9" s="36" t="s">
        <v>12</v>
      </c>
      <c r="K9" s="61"/>
    </row>
    <row r="10" spans="1:11" ht="15.75" thickBot="1">
      <c r="A10" s="10">
        <v>1</v>
      </c>
      <c r="B10" s="10">
        <v>2</v>
      </c>
      <c r="C10" s="10">
        <v>3</v>
      </c>
      <c r="D10" s="11">
        <v>4</v>
      </c>
      <c r="E10" s="11">
        <v>5</v>
      </c>
      <c r="F10" s="10">
        <v>6</v>
      </c>
      <c r="G10" s="10">
        <v>7</v>
      </c>
      <c r="H10" s="10">
        <v>8</v>
      </c>
      <c r="I10" s="10">
        <v>9</v>
      </c>
      <c r="J10" s="10">
        <v>10</v>
      </c>
      <c r="K10" s="11">
        <v>11</v>
      </c>
    </row>
    <row r="11" spans="1:11" ht="15" customHeight="1">
      <c r="A11" s="63" t="s">
        <v>30</v>
      </c>
      <c r="B11" s="66">
        <v>597</v>
      </c>
      <c r="C11" s="78" t="s">
        <v>13</v>
      </c>
      <c r="D11" s="46" t="s">
        <v>14</v>
      </c>
      <c r="E11" s="46" t="s">
        <v>15</v>
      </c>
      <c r="F11" s="12" t="s">
        <v>37</v>
      </c>
      <c r="G11" s="45">
        <v>200</v>
      </c>
      <c r="H11" s="45">
        <v>123.4</v>
      </c>
      <c r="I11" s="15">
        <f>I15</f>
        <v>123.4</v>
      </c>
      <c r="J11" s="15">
        <f>J15</f>
        <v>0</v>
      </c>
      <c r="K11" s="18"/>
    </row>
    <row r="12" spans="1:11" ht="15" customHeight="1">
      <c r="A12" s="64"/>
      <c r="B12" s="67"/>
      <c r="C12" s="79"/>
      <c r="D12" s="47"/>
      <c r="E12" s="47"/>
      <c r="F12" s="13" t="s">
        <v>38</v>
      </c>
      <c r="G12" s="43"/>
      <c r="H12" s="43"/>
      <c r="I12" s="21">
        <v>0</v>
      </c>
      <c r="J12" s="35">
        <v>0</v>
      </c>
      <c r="K12" s="19"/>
    </row>
    <row r="13" spans="1:11" ht="15" customHeight="1">
      <c r="A13" s="64"/>
      <c r="B13" s="67"/>
      <c r="C13" s="79"/>
      <c r="D13" s="47"/>
      <c r="E13" s="47"/>
      <c r="F13" s="13" t="s">
        <v>44</v>
      </c>
      <c r="G13" s="43"/>
      <c r="H13" s="43"/>
      <c r="I13" s="35">
        <v>116.9</v>
      </c>
      <c r="J13" s="35">
        <f>I13-H11</f>
        <v>-6.5</v>
      </c>
      <c r="K13" s="19"/>
    </row>
    <row r="14" spans="1:11" ht="15" customHeight="1">
      <c r="A14" s="64"/>
      <c r="B14" s="67"/>
      <c r="C14" s="79"/>
      <c r="D14" s="47"/>
      <c r="E14" s="47"/>
      <c r="F14" s="13" t="s">
        <v>45</v>
      </c>
      <c r="G14" s="43"/>
      <c r="H14" s="43"/>
      <c r="I14" s="35">
        <v>117.5</v>
      </c>
      <c r="J14" s="35">
        <f>I14-H11</f>
        <v>-5.9000000000000057</v>
      </c>
      <c r="K14" s="19"/>
    </row>
    <row r="15" spans="1:11" ht="15" customHeight="1" thickBot="1">
      <c r="A15" s="65"/>
      <c r="B15" s="67"/>
      <c r="C15" s="79"/>
      <c r="D15" s="47"/>
      <c r="E15" s="47"/>
      <c r="F15" s="14" t="s">
        <v>46</v>
      </c>
      <c r="G15" s="44"/>
      <c r="H15" s="44"/>
      <c r="I15" s="16">
        <v>123.4</v>
      </c>
      <c r="J15" s="16">
        <f>I15-H11</f>
        <v>0</v>
      </c>
      <c r="K15" s="20"/>
    </row>
    <row r="16" spans="1:11" ht="15" customHeight="1">
      <c r="A16" s="63" t="s">
        <v>31</v>
      </c>
      <c r="B16" s="67"/>
      <c r="C16" s="79"/>
      <c r="D16" s="47"/>
      <c r="E16" s="47"/>
      <c r="F16" s="17" t="s">
        <v>39</v>
      </c>
      <c r="G16" s="43">
        <v>200</v>
      </c>
      <c r="H16" s="43">
        <v>140.6</v>
      </c>
      <c r="I16" s="21">
        <f>I20</f>
        <v>140.6</v>
      </c>
      <c r="J16" s="21">
        <f>H16-I16</f>
        <v>0</v>
      </c>
      <c r="K16" s="22"/>
    </row>
    <row r="17" spans="1:11" ht="15" customHeight="1">
      <c r="A17" s="64"/>
      <c r="B17" s="67"/>
      <c r="C17" s="79"/>
      <c r="D17" s="47"/>
      <c r="E17" s="47"/>
      <c r="F17" s="13" t="s">
        <v>40</v>
      </c>
      <c r="G17" s="43"/>
      <c r="H17" s="43"/>
      <c r="I17" s="35">
        <v>128.5</v>
      </c>
      <c r="J17" s="35">
        <f>I17-H16</f>
        <v>-12.099999999999994</v>
      </c>
      <c r="K17" s="19"/>
    </row>
    <row r="18" spans="1:11" ht="15" customHeight="1">
      <c r="A18" s="64"/>
      <c r="B18" s="67"/>
      <c r="C18" s="79"/>
      <c r="D18" s="47"/>
      <c r="E18" s="47"/>
      <c r="F18" s="13" t="s">
        <v>47</v>
      </c>
      <c r="G18" s="43"/>
      <c r="H18" s="43"/>
      <c r="I18" s="35">
        <v>136.4</v>
      </c>
      <c r="J18" s="35">
        <f>I18-H16</f>
        <v>-4.1999999999999886</v>
      </c>
      <c r="K18" s="19"/>
    </row>
    <row r="19" spans="1:11" ht="15" customHeight="1">
      <c r="A19" s="64"/>
      <c r="B19" s="67"/>
      <c r="C19" s="79"/>
      <c r="D19" s="47"/>
      <c r="E19" s="47"/>
      <c r="F19" s="13" t="s">
        <v>48</v>
      </c>
      <c r="G19" s="43"/>
      <c r="H19" s="43"/>
      <c r="I19" s="35">
        <v>138.1</v>
      </c>
      <c r="J19" s="35">
        <f>I19-H16</f>
        <v>-2.5</v>
      </c>
      <c r="K19" s="19"/>
    </row>
    <row r="20" spans="1:11" ht="15" customHeight="1" thickBot="1">
      <c r="A20" s="65"/>
      <c r="B20" s="67"/>
      <c r="C20" s="79"/>
      <c r="D20" s="47"/>
      <c r="E20" s="47"/>
      <c r="F20" s="23" t="s">
        <v>49</v>
      </c>
      <c r="G20" s="43"/>
      <c r="H20" s="43"/>
      <c r="I20" s="24">
        <v>140.6</v>
      </c>
      <c r="J20" s="24">
        <f>I20-H16</f>
        <v>0</v>
      </c>
      <c r="K20" s="25"/>
    </row>
    <row r="21" spans="1:11" ht="15" customHeight="1">
      <c r="A21" s="63" t="s">
        <v>32</v>
      </c>
      <c r="B21" s="67"/>
      <c r="C21" s="79"/>
      <c r="D21" s="47"/>
      <c r="E21" s="47"/>
      <c r="F21" s="12" t="s">
        <v>41</v>
      </c>
      <c r="G21" s="45">
        <v>200</v>
      </c>
      <c r="H21" s="45">
        <v>141.30000000000001</v>
      </c>
      <c r="I21" s="15">
        <f>I25</f>
        <v>141.5</v>
      </c>
      <c r="J21" s="15">
        <f>J25</f>
        <v>0.19999999999998863</v>
      </c>
      <c r="K21" s="18"/>
    </row>
    <row r="22" spans="1:11" ht="15" customHeight="1">
      <c r="A22" s="64"/>
      <c r="B22" s="67"/>
      <c r="C22" s="79"/>
      <c r="D22" s="47"/>
      <c r="E22" s="47"/>
      <c r="F22" s="13" t="s">
        <v>42</v>
      </c>
      <c r="G22" s="43"/>
      <c r="H22" s="43"/>
      <c r="I22" s="21">
        <v>146.1</v>
      </c>
      <c r="J22" s="35">
        <f>I22-H21</f>
        <v>4.7999999999999829</v>
      </c>
      <c r="K22" s="22"/>
    </row>
    <row r="23" spans="1:11" ht="15" customHeight="1">
      <c r="A23" s="64"/>
      <c r="B23" s="67"/>
      <c r="C23" s="79"/>
      <c r="D23" s="47"/>
      <c r="E23" s="47"/>
      <c r="F23" s="13" t="s">
        <v>50</v>
      </c>
      <c r="G23" s="43"/>
      <c r="H23" s="43"/>
      <c r="I23" s="35">
        <v>153.30000000000001</v>
      </c>
      <c r="J23" s="35">
        <f>I23-H21</f>
        <v>12</v>
      </c>
      <c r="K23" s="19"/>
    </row>
    <row r="24" spans="1:11" ht="15" customHeight="1">
      <c r="A24" s="64"/>
      <c r="B24" s="67"/>
      <c r="C24" s="79"/>
      <c r="D24" s="47"/>
      <c r="E24" s="47"/>
      <c r="F24" s="13" t="s">
        <v>51</v>
      </c>
      <c r="G24" s="43"/>
      <c r="H24" s="43"/>
      <c r="I24" s="35">
        <v>144.6</v>
      </c>
      <c r="J24" s="35">
        <f>I24-H21</f>
        <v>3.2999999999999829</v>
      </c>
      <c r="K24" s="19"/>
    </row>
    <row r="25" spans="1:11" ht="15" customHeight="1" thickBot="1">
      <c r="A25" s="65"/>
      <c r="B25" s="67"/>
      <c r="C25" s="79"/>
      <c r="D25" s="47"/>
      <c r="E25" s="47"/>
      <c r="F25" s="14" t="s">
        <v>52</v>
      </c>
      <c r="G25" s="44"/>
      <c r="H25" s="44"/>
      <c r="I25" s="16">
        <v>141.5</v>
      </c>
      <c r="J25" s="16">
        <f>I25-H21</f>
        <v>0.19999999999998863</v>
      </c>
      <c r="K25" s="20"/>
    </row>
    <row r="26" spans="1:11" ht="15.75" customHeight="1">
      <c r="A26" s="55" t="s">
        <v>29</v>
      </c>
      <c r="B26" s="67"/>
      <c r="C26" s="79"/>
      <c r="D26" s="47"/>
      <c r="E26" s="47"/>
      <c r="F26" s="12" t="s">
        <v>28</v>
      </c>
      <c r="G26" s="45">
        <v>200</v>
      </c>
      <c r="H26" s="81">
        <v>137</v>
      </c>
      <c r="I26" s="84"/>
      <c r="J26" s="85"/>
      <c r="K26" s="86"/>
    </row>
    <row r="27" spans="1:11" ht="15.75" customHeight="1">
      <c r="A27" s="56"/>
      <c r="B27" s="67"/>
      <c r="C27" s="79"/>
      <c r="D27" s="47"/>
      <c r="E27" s="47"/>
      <c r="F27" s="13" t="s">
        <v>27</v>
      </c>
      <c r="G27" s="43"/>
      <c r="H27" s="82"/>
      <c r="I27" s="87">
        <v>151.80000000000001</v>
      </c>
      <c r="J27" s="88">
        <f>I27-H26</f>
        <v>14.800000000000011</v>
      </c>
      <c r="K27" s="89"/>
    </row>
    <row r="28" spans="1:11" ht="15.75">
      <c r="A28" s="57"/>
      <c r="B28" s="67"/>
      <c r="C28" s="79"/>
      <c r="D28" s="47"/>
      <c r="E28" s="47"/>
      <c r="F28" s="13" t="s">
        <v>53</v>
      </c>
      <c r="G28" s="43"/>
      <c r="H28" s="82"/>
      <c r="I28" s="87">
        <v>152.5</v>
      </c>
      <c r="J28" s="88">
        <f>I28-H26</f>
        <v>15.5</v>
      </c>
      <c r="K28" s="90"/>
    </row>
    <row r="29" spans="1:11" ht="15.75">
      <c r="A29" s="57"/>
      <c r="B29" s="67"/>
      <c r="C29" s="79"/>
      <c r="D29" s="47"/>
      <c r="E29" s="47"/>
      <c r="F29" s="13" t="s">
        <v>54</v>
      </c>
      <c r="G29" s="43"/>
      <c r="H29" s="82"/>
      <c r="I29" s="91"/>
      <c r="J29" s="91"/>
      <c r="K29" s="90"/>
    </row>
    <row r="30" spans="1:11" ht="16.5" thickBot="1">
      <c r="A30" s="58"/>
      <c r="B30" s="68"/>
      <c r="C30" s="80"/>
      <c r="D30" s="48"/>
      <c r="E30" s="48"/>
      <c r="F30" s="14" t="s">
        <v>55</v>
      </c>
      <c r="G30" s="44"/>
      <c r="H30" s="83"/>
      <c r="I30" s="92"/>
      <c r="J30" s="93"/>
      <c r="K30" s="94"/>
    </row>
    <row r="31" spans="1:11" ht="15.75">
      <c r="A31" s="63" t="s">
        <v>33</v>
      </c>
      <c r="B31" s="66">
        <v>597</v>
      </c>
      <c r="C31" s="40" t="s">
        <v>16</v>
      </c>
      <c r="D31" s="46" t="s">
        <v>14</v>
      </c>
      <c r="E31" s="46" t="s">
        <v>15</v>
      </c>
      <c r="F31" s="12" t="s">
        <v>37</v>
      </c>
      <c r="G31" s="45">
        <v>100</v>
      </c>
      <c r="H31" s="45">
        <v>41.2</v>
      </c>
      <c r="I31" s="15">
        <v>41.2</v>
      </c>
      <c r="J31" s="15">
        <f>I31-H31</f>
        <v>0</v>
      </c>
      <c r="K31" s="18"/>
    </row>
    <row r="32" spans="1:11" ht="15.75">
      <c r="A32" s="64"/>
      <c r="B32" s="67"/>
      <c r="C32" s="41"/>
      <c r="D32" s="47"/>
      <c r="E32" s="47"/>
      <c r="F32" s="13" t="s">
        <v>38</v>
      </c>
      <c r="G32" s="43"/>
      <c r="H32" s="43"/>
      <c r="I32" s="35">
        <v>0</v>
      </c>
      <c r="J32" s="35">
        <v>0</v>
      </c>
      <c r="K32" s="19"/>
    </row>
    <row r="33" spans="1:11" ht="15.75">
      <c r="A33" s="64"/>
      <c r="B33" s="67"/>
      <c r="C33" s="41"/>
      <c r="D33" s="47"/>
      <c r="E33" s="47"/>
      <c r="F33" s="13" t="s">
        <v>44</v>
      </c>
      <c r="G33" s="43"/>
      <c r="H33" s="43"/>
      <c r="I33" s="35">
        <v>41.1</v>
      </c>
      <c r="J33" s="35">
        <f>I33-H31</f>
        <v>-0.10000000000000142</v>
      </c>
      <c r="K33" s="19"/>
    </row>
    <row r="34" spans="1:11" ht="15.75">
      <c r="A34" s="64"/>
      <c r="B34" s="67"/>
      <c r="C34" s="41"/>
      <c r="D34" s="47"/>
      <c r="E34" s="47"/>
      <c r="F34" s="13" t="s">
        <v>45</v>
      </c>
      <c r="G34" s="43"/>
      <c r="H34" s="43"/>
      <c r="I34" s="35">
        <v>41.4</v>
      </c>
      <c r="J34" s="35">
        <f>I34-H31</f>
        <v>0.19999999999999574</v>
      </c>
      <c r="K34" s="19"/>
    </row>
    <row r="35" spans="1:11" ht="15.75" customHeight="1" thickBot="1">
      <c r="A35" s="65"/>
      <c r="B35" s="67"/>
      <c r="C35" s="41"/>
      <c r="D35" s="47"/>
      <c r="E35" s="47"/>
      <c r="F35" s="14" t="s">
        <v>46</v>
      </c>
      <c r="G35" s="44"/>
      <c r="H35" s="44"/>
      <c r="I35" s="16">
        <v>41.2</v>
      </c>
      <c r="J35" s="16">
        <f>I35-H31</f>
        <v>0</v>
      </c>
      <c r="K35" s="20"/>
    </row>
    <row r="36" spans="1:11" ht="15.75">
      <c r="A36" s="63" t="s">
        <v>34</v>
      </c>
      <c r="B36" s="67"/>
      <c r="C36" s="41"/>
      <c r="D36" s="47"/>
      <c r="E36" s="47"/>
      <c r="F36" s="17" t="s">
        <v>39</v>
      </c>
      <c r="G36" s="43">
        <v>100</v>
      </c>
      <c r="H36" s="43">
        <v>48.6</v>
      </c>
      <c r="I36" s="21">
        <v>48.6</v>
      </c>
      <c r="J36" s="21">
        <f>I36-H36</f>
        <v>0</v>
      </c>
      <c r="K36" s="22"/>
    </row>
    <row r="37" spans="1:11" ht="15.75">
      <c r="A37" s="64"/>
      <c r="B37" s="67"/>
      <c r="C37" s="41"/>
      <c r="D37" s="47"/>
      <c r="E37" s="47"/>
      <c r="F37" s="13" t="s">
        <v>40</v>
      </c>
      <c r="G37" s="43"/>
      <c r="H37" s="43"/>
      <c r="I37" s="35">
        <v>46.7</v>
      </c>
      <c r="J37" s="35">
        <f>I37-H36</f>
        <v>-1.8999999999999986</v>
      </c>
      <c r="K37" s="19"/>
    </row>
    <row r="38" spans="1:11" ht="15.75">
      <c r="A38" s="64"/>
      <c r="B38" s="67"/>
      <c r="C38" s="41"/>
      <c r="D38" s="47"/>
      <c r="E38" s="47"/>
      <c r="F38" s="13" t="s">
        <v>47</v>
      </c>
      <c r="G38" s="43"/>
      <c r="H38" s="43"/>
      <c r="I38" s="35">
        <v>49.3</v>
      </c>
      <c r="J38" s="35">
        <f>I38-H36</f>
        <v>0.69999999999999574</v>
      </c>
      <c r="K38" s="19"/>
    </row>
    <row r="39" spans="1:11" ht="15.75">
      <c r="A39" s="64"/>
      <c r="B39" s="67"/>
      <c r="C39" s="41"/>
      <c r="D39" s="47"/>
      <c r="E39" s="47"/>
      <c r="F39" s="13" t="s">
        <v>48</v>
      </c>
      <c r="G39" s="43"/>
      <c r="H39" s="43"/>
      <c r="I39" s="35">
        <v>48.3</v>
      </c>
      <c r="J39" s="35">
        <f>I39-H36</f>
        <v>-0.30000000000000426</v>
      </c>
      <c r="K39" s="19"/>
    </row>
    <row r="40" spans="1:11" ht="16.5" thickBot="1">
      <c r="A40" s="65"/>
      <c r="B40" s="67"/>
      <c r="C40" s="41"/>
      <c r="D40" s="47"/>
      <c r="E40" s="47"/>
      <c r="F40" s="14" t="s">
        <v>49</v>
      </c>
      <c r="G40" s="44"/>
      <c r="H40" s="44"/>
      <c r="I40" s="16">
        <v>48.6</v>
      </c>
      <c r="J40" s="16">
        <f>I40-H36</f>
        <v>0</v>
      </c>
      <c r="K40" s="20"/>
    </row>
    <row r="41" spans="1:11" ht="15.75">
      <c r="A41" s="63" t="s">
        <v>35</v>
      </c>
      <c r="B41" s="67"/>
      <c r="C41" s="41"/>
      <c r="D41" s="47"/>
      <c r="E41" s="47"/>
      <c r="F41" s="12" t="s">
        <v>41</v>
      </c>
      <c r="G41" s="45">
        <v>100</v>
      </c>
      <c r="H41" s="81">
        <v>51</v>
      </c>
      <c r="I41" s="15">
        <v>51.3</v>
      </c>
      <c r="J41" s="15">
        <f>J45</f>
        <v>0.29999999999999716</v>
      </c>
      <c r="K41" s="18"/>
    </row>
    <row r="42" spans="1:11" ht="15.75">
      <c r="A42" s="64"/>
      <c r="B42" s="67"/>
      <c r="C42" s="41"/>
      <c r="D42" s="47"/>
      <c r="E42" s="47"/>
      <c r="F42" s="13" t="s">
        <v>42</v>
      </c>
      <c r="G42" s="43"/>
      <c r="H42" s="82"/>
      <c r="I42" s="21">
        <v>51.2</v>
      </c>
      <c r="J42" s="35">
        <f>I42-H41</f>
        <v>0.20000000000000284</v>
      </c>
      <c r="K42" s="22"/>
    </row>
    <row r="43" spans="1:11" ht="15.75">
      <c r="A43" s="64"/>
      <c r="B43" s="67"/>
      <c r="C43" s="41"/>
      <c r="D43" s="47"/>
      <c r="E43" s="47"/>
      <c r="F43" s="13" t="s">
        <v>50</v>
      </c>
      <c r="G43" s="43"/>
      <c r="H43" s="82"/>
      <c r="I43" s="35">
        <v>52.8</v>
      </c>
      <c r="J43" s="35">
        <f>I43-H41</f>
        <v>1.7999999999999972</v>
      </c>
      <c r="K43" s="19"/>
    </row>
    <row r="44" spans="1:11" ht="15.75">
      <c r="A44" s="64"/>
      <c r="B44" s="67"/>
      <c r="C44" s="41"/>
      <c r="D44" s="47"/>
      <c r="E44" s="47"/>
      <c r="F44" s="13" t="s">
        <v>51</v>
      </c>
      <c r="G44" s="43"/>
      <c r="H44" s="82"/>
      <c r="I44" s="26">
        <v>51</v>
      </c>
      <c r="J44" s="35">
        <f>I44-H41</f>
        <v>0</v>
      </c>
      <c r="K44" s="19"/>
    </row>
    <row r="45" spans="1:11" ht="16.5" thickBot="1">
      <c r="A45" s="65"/>
      <c r="B45" s="67"/>
      <c r="C45" s="41"/>
      <c r="D45" s="47"/>
      <c r="E45" s="47"/>
      <c r="F45" s="14" t="s">
        <v>52</v>
      </c>
      <c r="G45" s="44"/>
      <c r="H45" s="83"/>
      <c r="I45" s="16">
        <v>51.3</v>
      </c>
      <c r="J45" s="16">
        <f>I45-H41</f>
        <v>0.29999999999999716</v>
      </c>
      <c r="K45" s="20"/>
    </row>
    <row r="46" spans="1:11" ht="15.75">
      <c r="A46" s="55" t="s">
        <v>36</v>
      </c>
      <c r="B46" s="67"/>
      <c r="C46" s="41"/>
      <c r="D46" s="47"/>
      <c r="E46" s="47"/>
      <c r="F46" s="12" t="s">
        <v>28</v>
      </c>
      <c r="G46" s="45">
        <v>100</v>
      </c>
      <c r="H46" s="81">
        <v>52.4</v>
      </c>
      <c r="I46" s="84"/>
      <c r="J46" s="85"/>
      <c r="K46" s="86"/>
    </row>
    <row r="47" spans="1:11" ht="15.75" customHeight="1">
      <c r="A47" s="56"/>
      <c r="B47" s="67"/>
      <c r="C47" s="41"/>
      <c r="D47" s="47"/>
      <c r="E47" s="47"/>
      <c r="F47" s="13" t="s">
        <v>27</v>
      </c>
      <c r="G47" s="43"/>
      <c r="H47" s="82"/>
      <c r="I47" s="95">
        <v>52.1</v>
      </c>
      <c r="J47" s="26">
        <f>I47-H46</f>
        <v>-0.29999999999999716</v>
      </c>
      <c r="K47" s="89"/>
    </row>
    <row r="48" spans="1:11" ht="15.75">
      <c r="A48" s="57"/>
      <c r="B48" s="67"/>
      <c r="C48" s="41"/>
      <c r="D48" s="47"/>
      <c r="E48" s="47"/>
      <c r="F48" s="13" t="s">
        <v>53</v>
      </c>
      <c r="G48" s="43"/>
      <c r="H48" s="82"/>
      <c r="I48" s="87">
        <v>51.5</v>
      </c>
      <c r="J48" s="26">
        <f>I48-H46</f>
        <v>-0.89999999999999858</v>
      </c>
      <c r="K48" s="90"/>
    </row>
    <row r="49" spans="1:11" ht="15.75">
      <c r="A49" s="57"/>
      <c r="B49" s="67"/>
      <c r="C49" s="41"/>
      <c r="D49" s="47"/>
      <c r="E49" s="47"/>
      <c r="F49" s="13" t="s">
        <v>54</v>
      </c>
      <c r="G49" s="43"/>
      <c r="H49" s="82"/>
      <c r="I49" s="87"/>
      <c r="J49" s="88"/>
      <c r="K49" s="90"/>
    </row>
    <row r="50" spans="1:11" ht="16.5" thickBot="1">
      <c r="A50" s="58"/>
      <c r="B50" s="68"/>
      <c r="C50" s="42"/>
      <c r="D50" s="48"/>
      <c r="E50" s="48"/>
      <c r="F50" s="14" t="s">
        <v>55</v>
      </c>
      <c r="G50" s="44"/>
      <c r="H50" s="83"/>
      <c r="I50" s="92"/>
      <c r="J50" s="93"/>
      <c r="K50" s="94"/>
    </row>
    <row r="51" spans="1:11" ht="15.75">
      <c r="A51" s="63" t="s">
        <v>56</v>
      </c>
      <c r="B51" s="66">
        <v>597</v>
      </c>
      <c r="C51" s="40" t="s">
        <v>17</v>
      </c>
      <c r="D51" s="46" t="s">
        <v>14</v>
      </c>
      <c r="E51" s="46" t="s">
        <v>15</v>
      </c>
      <c r="F51" s="12" t="s">
        <v>37</v>
      </c>
      <c r="G51" s="45">
        <v>100</v>
      </c>
      <c r="H51" s="45">
        <v>64.900000000000006</v>
      </c>
      <c r="I51" s="15">
        <v>64.900000000000006</v>
      </c>
      <c r="J51" s="15">
        <f>I51-H51</f>
        <v>0</v>
      </c>
      <c r="K51" s="18"/>
    </row>
    <row r="52" spans="1:11" ht="15" customHeight="1">
      <c r="A52" s="64"/>
      <c r="B52" s="67"/>
      <c r="C52" s="41"/>
      <c r="D52" s="47"/>
      <c r="E52" s="47"/>
      <c r="F52" s="13" t="s">
        <v>38</v>
      </c>
      <c r="G52" s="43"/>
      <c r="H52" s="43"/>
      <c r="I52" s="35">
        <v>0</v>
      </c>
      <c r="J52" s="35">
        <v>0</v>
      </c>
      <c r="K52" s="19"/>
    </row>
    <row r="53" spans="1:11" ht="15" customHeight="1">
      <c r="A53" s="64"/>
      <c r="B53" s="67"/>
      <c r="C53" s="41"/>
      <c r="D53" s="47"/>
      <c r="E53" s="47"/>
      <c r="F53" s="13" t="s">
        <v>44</v>
      </c>
      <c r="G53" s="43"/>
      <c r="H53" s="43"/>
      <c r="I53" s="35">
        <v>62.8</v>
      </c>
      <c r="J53" s="35">
        <f>I53-H51</f>
        <v>-2.1000000000000085</v>
      </c>
      <c r="K53" s="19"/>
    </row>
    <row r="54" spans="1:11" ht="15" customHeight="1">
      <c r="A54" s="64"/>
      <c r="B54" s="67"/>
      <c r="C54" s="41"/>
      <c r="D54" s="47"/>
      <c r="E54" s="47"/>
      <c r="F54" s="13" t="s">
        <v>45</v>
      </c>
      <c r="G54" s="43"/>
      <c r="H54" s="43"/>
      <c r="I54" s="35">
        <v>62.4</v>
      </c>
      <c r="J54" s="35">
        <f>I54-H51</f>
        <v>-2.5000000000000071</v>
      </c>
      <c r="K54" s="19"/>
    </row>
    <row r="55" spans="1:11" ht="15.75" customHeight="1" thickBot="1">
      <c r="A55" s="65"/>
      <c r="B55" s="67"/>
      <c r="C55" s="41"/>
      <c r="D55" s="47"/>
      <c r="E55" s="47"/>
      <c r="F55" s="14" t="s">
        <v>46</v>
      </c>
      <c r="G55" s="44"/>
      <c r="H55" s="44"/>
      <c r="I55" s="16">
        <v>64.900000000000006</v>
      </c>
      <c r="J55" s="16">
        <f>I55-H51</f>
        <v>0</v>
      </c>
      <c r="K55" s="20"/>
    </row>
    <row r="56" spans="1:11" ht="15.75">
      <c r="A56" s="63" t="s">
        <v>57</v>
      </c>
      <c r="B56" s="67"/>
      <c r="C56" s="41"/>
      <c r="D56" s="47"/>
      <c r="E56" s="47"/>
      <c r="F56" s="17" t="s">
        <v>39</v>
      </c>
      <c r="G56" s="43">
        <v>100</v>
      </c>
      <c r="H56" s="43">
        <v>73.400000000000006</v>
      </c>
      <c r="I56" s="21">
        <v>73.400000000000006</v>
      </c>
      <c r="J56" s="21">
        <f>I56-H56</f>
        <v>0</v>
      </c>
      <c r="K56" s="22"/>
    </row>
    <row r="57" spans="1:11" ht="15" customHeight="1">
      <c r="A57" s="64"/>
      <c r="B57" s="67"/>
      <c r="C57" s="41"/>
      <c r="D57" s="47"/>
      <c r="E57" s="47"/>
      <c r="F57" s="13" t="s">
        <v>40</v>
      </c>
      <c r="G57" s="43"/>
      <c r="H57" s="43"/>
      <c r="I57" s="35">
        <v>70.3</v>
      </c>
      <c r="J57" s="35">
        <f>I57-H56</f>
        <v>-3.1000000000000085</v>
      </c>
      <c r="K57" s="19"/>
    </row>
    <row r="58" spans="1:11" ht="15" customHeight="1">
      <c r="A58" s="64"/>
      <c r="B58" s="67"/>
      <c r="C58" s="41"/>
      <c r="D58" s="47"/>
      <c r="E58" s="47"/>
      <c r="F58" s="13" t="s">
        <v>47</v>
      </c>
      <c r="G58" s="43"/>
      <c r="H58" s="43"/>
      <c r="I58" s="35">
        <v>74.400000000000006</v>
      </c>
      <c r="J58" s="35">
        <f>I58-H56</f>
        <v>1</v>
      </c>
      <c r="K58" s="19"/>
    </row>
    <row r="59" spans="1:11" ht="15" customHeight="1">
      <c r="A59" s="64"/>
      <c r="B59" s="67"/>
      <c r="C59" s="41"/>
      <c r="D59" s="47"/>
      <c r="E59" s="47"/>
      <c r="F59" s="13" t="s">
        <v>48</v>
      </c>
      <c r="G59" s="43"/>
      <c r="H59" s="43"/>
      <c r="I59" s="35">
        <v>73.5</v>
      </c>
      <c r="J59" s="35">
        <f>I59-H56</f>
        <v>9.9999999999994316E-2</v>
      </c>
      <c r="K59" s="19"/>
    </row>
    <row r="60" spans="1:11" ht="15.75" customHeight="1" thickBot="1">
      <c r="A60" s="65"/>
      <c r="B60" s="67"/>
      <c r="C60" s="41"/>
      <c r="D60" s="47"/>
      <c r="E60" s="47"/>
      <c r="F60" s="14" t="s">
        <v>49</v>
      </c>
      <c r="G60" s="44"/>
      <c r="H60" s="44"/>
      <c r="I60" s="16">
        <v>73.400000000000006</v>
      </c>
      <c r="J60" s="16">
        <f>I60-H56</f>
        <v>0</v>
      </c>
      <c r="K60" s="20"/>
    </row>
    <row r="61" spans="1:11" ht="15.75">
      <c r="A61" s="63" t="s">
        <v>58</v>
      </c>
      <c r="B61" s="67"/>
      <c r="C61" s="41"/>
      <c r="D61" s="47"/>
      <c r="E61" s="47"/>
      <c r="F61" s="12" t="s">
        <v>41</v>
      </c>
      <c r="G61" s="45">
        <v>100</v>
      </c>
      <c r="H61" s="81">
        <v>76.2</v>
      </c>
      <c r="I61" s="15">
        <v>75.8</v>
      </c>
      <c r="J61" s="21">
        <f>I61-H61</f>
        <v>-0.40000000000000568</v>
      </c>
      <c r="K61" s="18"/>
    </row>
    <row r="62" spans="1:11" ht="15" customHeight="1">
      <c r="A62" s="64"/>
      <c r="B62" s="67"/>
      <c r="C62" s="41"/>
      <c r="D62" s="47"/>
      <c r="E62" s="47"/>
      <c r="F62" s="13" t="s">
        <v>42</v>
      </c>
      <c r="G62" s="43"/>
      <c r="H62" s="82"/>
      <c r="I62" s="21">
        <v>79.599999999999994</v>
      </c>
      <c r="J62" s="27">
        <f>I62-H61</f>
        <v>3.3999999999999915</v>
      </c>
      <c r="K62" s="22"/>
    </row>
    <row r="63" spans="1:11" ht="15" customHeight="1">
      <c r="A63" s="64"/>
      <c r="B63" s="67"/>
      <c r="C63" s="41"/>
      <c r="D63" s="47"/>
      <c r="E63" s="47"/>
      <c r="F63" s="13" t="s">
        <v>50</v>
      </c>
      <c r="G63" s="43"/>
      <c r="H63" s="82"/>
      <c r="I63" s="35">
        <v>82.6</v>
      </c>
      <c r="J63" s="27">
        <f>I63-H61</f>
        <v>6.3999999999999915</v>
      </c>
      <c r="K63" s="19"/>
    </row>
    <row r="64" spans="1:11" ht="15" customHeight="1">
      <c r="A64" s="64"/>
      <c r="B64" s="67"/>
      <c r="C64" s="41"/>
      <c r="D64" s="47"/>
      <c r="E64" s="47"/>
      <c r="F64" s="13" t="s">
        <v>51</v>
      </c>
      <c r="G64" s="43"/>
      <c r="H64" s="82"/>
      <c r="I64" s="35">
        <v>77.599999999999994</v>
      </c>
      <c r="J64" s="27">
        <f>I64-H61</f>
        <v>1.3999999999999915</v>
      </c>
      <c r="K64" s="19"/>
    </row>
    <row r="65" spans="1:11" ht="15.75" customHeight="1" thickBot="1">
      <c r="A65" s="65"/>
      <c r="B65" s="67"/>
      <c r="C65" s="41"/>
      <c r="D65" s="47"/>
      <c r="E65" s="47"/>
      <c r="F65" s="14" t="s">
        <v>52</v>
      </c>
      <c r="G65" s="44"/>
      <c r="H65" s="83"/>
      <c r="I65" s="16">
        <v>75.8</v>
      </c>
      <c r="J65" s="27">
        <f>I65-H61</f>
        <v>-0.40000000000000568</v>
      </c>
      <c r="K65" s="20"/>
    </row>
    <row r="66" spans="1:11" ht="15.75">
      <c r="A66" s="55" t="s">
        <v>59</v>
      </c>
      <c r="B66" s="67"/>
      <c r="C66" s="41"/>
      <c r="D66" s="47"/>
      <c r="E66" s="47"/>
      <c r="F66" s="12" t="s">
        <v>28</v>
      </c>
      <c r="G66" s="45">
        <v>100</v>
      </c>
      <c r="H66" s="81">
        <v>79.3</v>
      </c>
      <c r="I66" s="84"/>
      <c r="J66" s="85"/>
      <c r="K66" s="86"/>
    </row>
    <row r="67" spans="1:11" ht="15.75" customHeight="1">
      <c r="A67" s="56"/>
      <c r="B67" s="67"/>
      <c r="C67" s="41"/>
      <c r="D67" s="47"/>
      <c r="E67" s="47"/>
      <c r="F67" s="13" t="s">
        <v>27</v>
      </c>
      <c r="G67" s="43"/>
      <c r="H67" s="82"/>
      <c r="I67" s="95">
        <v>83.5</v>
      </c>
      <c r="J67" s="96">
        <f>I67-H66</f>
        <v>4.2000000000000028</v>
      </c>
      <c r="K67" s="89"/>
    </row>
    <row r="68" spans="1:11" ht="15.75">
      <c r="A68" s="57"/>
      <c r="B68" s="67"/>
      <c r="C68" s="41"/>
      <c r="D68" s="47"/>
      <c r="E68" s="47"/>
      <c r="F68" s="13" t="s">
        <v>53</v>
      </c>
      <c r="G68" s="43"/>
      <c r="H68" s="82"/>
      <c r="I68" s="87">
        <v>82.5</v>
      </c>
      <c r="J68" s="88">
        <f>I68-H66</f>
        <v>3.2000000000000028</v>
      </c>
      <c r="K68" s="90"/>
    </row>
    <row r="69" spans="1:11" ht="15.75">
      <c r="A69" s="57"/>
      <c r="B69" s="67"/>
      <c r="C69" s="41"/>
      <c r="D69" s="47"/>
      <c r="E69" s="47"/>
      <c r="F69" s="13" t="s">
        <v>54</v>
      </c>
      <c r="G69" s="43"/>
      <c r="H69" s="82"/>
      <c r="I69" s="87"/>
      <c r="J69" s="88"/>
      <c r="K69" s="90"/>
    </row>
    <row r="70" spans="1:11" ht="16.5" thickBot="1">
      <c r="A70" s="58"/>
      <c r="B70" s="68"/>
      <c r="C70" s="42"/>
      <c r="D70" s="48"/>
      <c r="E70" s="48"/>
      <c r="F70" s="14" t="s">
        <v>55</v>
      </c>
      <c r="G70" s="44"/>
      <c r="H70" s="83"/>
      <c r="I70" s="92"/>
      <c r="J70" s="93"/>
      <c r="K70" s="94"/>
    </row>
    <row r="71" spans="1:11" ht="15.75" customHeight="1">
      <c r="A71" s="31" t="s">
        <v>62</v>
      </c>
      <c r="B71" s="37">
        <v>598</v>
      </c>
      <c r="C71" s="40" t="s">
        <v>18</v>
      </c>
      <c r="D71" s="49" t="s">
        <v>19</v>
      </c>
      <c r="E71" s="52" t="s">
        <v>15</v>
      </c>
      <c r="F71" s="17" t="s">
        <v>37</v>
      </c>
      <c r="G71" s="43">
        <v>649.4</v>
      </c>
      <c r="H71" s="9">
        <v>870.9</v>
      </c>
      <c r="I71" s="21">
        <v>870.9</v>
      </c>
      <c r="J71" s="21">
        <f>(I71-H71)*(-1)</f>
        <v>0</v>
      </c>
      <c r="K71" s="22"/>
    </row>
    <row r="72" spans="1:11" ht="15.75">
      <c r="A72" s="32" t="s">
        <v>63</v>
      </c>
      <c r="B72" s="38"/>
      <c r="C72" s="41"/>
      <c r="D72" s="50"/>
      <c r="E72" s="53"/>
      <c r="F72" s="30" t="s">
        <v>39</v>
      </c>
      <c r="G72" s="43"/>
      <c r="H72" s="28">
        <v>868</v>
      </c>
      <c r="I72" s="35">
        <v>740.5</v>
      </c>
      <c r="J72" s="35">
        <f>(I72-H72)*(-1)</f>
        <v>127.5</v>
      </c>
      <c r="K72" s="19"/>
    </row>
    <row r="73" spans="1:11" ht="15.75">
      <c r="A73" s="32" t="s">
        <v>64</v>
      </c>
      <c r="B73" s="38"/>
      <c r="C73" s="41"/>
      <c r="D73" s="50"/>
      <c r="E73" s="53"/>
      <c r="F73" s="30" t="s">
        <v>41</v>
      </c>
      <c r="G73" s="43"/>
      <c r="H73" s="28">
        <v>852</v>
      </c>
      <c r="I73" s="35">
        <v>750.2</v>
      </c>
      <c r="J73" s="35">
        <f t="shared" ref="J73" si="0">(I73-H73)*(-1)</f>
        <v>101.79999999999995</v>
      </c>
      <c r="K73" s="19"/>
    </row>
    <row r="74" spans="1:11" ht="16.5" thickBot="1">
      <c r="A74" s="33" t="s">
        <v>65</v>
      </c>
      <c r="B74" s="39"/>
      <c r="C74" s="42"/>
      <c r="D74" s="51"/>
      <c r="E74" s="54"/>
      <c r="F74" s="97" t="s">
        <v>28</v>
      </c>
      <c r="G74" s="44"/>
      <c r="H74" s="98"/>
      <c r="I74" s="92"/>
      <c r="J74" s="16"/>
      <c r="K74" s="94"/>
    </row>
    <row r="75" spans="1:11" ht="15.75">
      <c r="A75" s="31" t="s">
        <v>66</v>
      </c>
      <c r="B75" s="66">
        <v>598</v>
      </c>
      <c r="C75" s="69" t="s">
        <v>20</v>
      </c>
      <c r="D75" s="49" t="s">
        <v>19</v>
      </c>
      <c r="E75" s="46" t="s">
        <v>15</v>
      </c>
      <c r="F75" s="12" t="s">
        <v>37</v>
      </c>
      <c r="G75" s="45">
        <v>192.8</v>
      </c>
      <c r="H75" s="29">
        <v>201.2</v>
      </c>
      <c r="I75" s="15">
        <v>201.2</v>
      </c>
      <c r="J75" s="35">
        <f>(I75-H75)*(-1)</f>
        <v>0</v>
      </c>
      <c r="K75" s="18"/>
    </row>
    <row r="76" spans="1:11" ht="15.75">
      <c r="A76" s="32" t="s">
        <v>67</v>
      </c>
      <c r="B76" s="67"/>
      <c r="C76" s="70"/>
      <c r="D76" s="50"/>
      <c r="E76" s="47"/>
      <c r="F76" s="30" t="s">
        <v>39</v>
      </c>
      <c r="G76" s="43"/>
      <c r="H76" s="28">
        <v>201.2</v>
      </c>
      <c r="I76" s="35">
        <v>200</v>
      </c>
      <c r="J76" s="35">
        <f>(I76-H76)*(-1)</f>
        <v>1.1999999999999886</v>
      </c>
      <c r="K76" s="19"/>
    </row>
    <row r="77" spans="1:11" ht="15.75">
      <c r="A77" s="32" t="s">
        <v>68</v>
      </c>
      <c r="B77" s="67"/>
      <c r="C77" s="70"/>
      <c r="D77" s="50"/>
      <c r="E77" s="47"/>
      <c r="F77" s="30" t="s">
        <v>41</v>
      </c>
      <c r="G77" s="43"/>
      <c r="H77" s="28">
        <v>199</v>
      </c>
      <c r="I77" s="35">
        <v>184.9</v>
      </c>
      <c r="J77" s="35">
        <f t="shared" ref="J77" si="1">(I77-H77)*(-1)</f>
        <v>14.099999999999994</v>
      </c>
      <c r="K77" s="19"/>
    </row>
    <row r="78" spans="1:11" ht="16.5" thickBot="1">
      <c r="A78" s="33" t="s">
        <v>69</v>
      </c>
      <c r="B78" s="68"/>
      <c r="C78" s="71"/>
      <c r="D78" s="51"/>
      <c r="E78" s="48"/>
      <c r="F78" s="97" t="s">
        <v>28</v>
      </c>
      <c r="G78" s="44"/>
      <c r="H78" s="98">
        <v>198</v>
      </c>
      <c r="I78" s="92"/>
      <c r="J78" s="16"/>
      <c r="K78" s="94"/>
    </row>
    <row r="79" spans="1:11" ht="15.75">
      <c r="A79" s="31" t="s">
        <v>70</v>
      </c>
      <c r="B79" s="66">
        <v>598</v>
      </c>
      <c r="C79" s="69" t="s">
        <v>21</v>
      </c>
      <c r="D79" s="49" t="s">
        <v>19</v>
      </c>
      <c r="E79" s="46" t="s">
        <v>15</v>
      </c>
      <c r="F79" s="12" t="s">
        <v>37</v>
      </c>
      <c r="G79" s="45">
        <v>11.8</v>
      </c>
      <c r="H79" s="29">
        <v>4.4000000000000004</v>
      </c>
      <c r="I79" s="15">
        <v>4.4000000000000004</v>
      </c>
      <c r="J79" s="35">
        <f>(I79-H79)*(-1)</f>
        <v>0</v>
      </c>
      <c r="K79" s="18"/>
    </row>
    <row r="80" spans="1:11" ht="15.75">
      <c r="A80" s="32" t="s">
        <v>71</v>
      </c>
      <c r="B80" s="67"/>
      <c r="C80" s="70"/>
      <c r="D80" s="50"/>
      <c r="E80" s="47"/>
      <c r="F80" s="30" t="s">
        <v>39</v>
      </c>
      <c r="G80" s="43"/>
      <c r="H80" s="28">
        <v>4.3</v>
      </c>
      <c r="I80" s="35">
        <v>4.0999999999999996</v>
      </c>
      <c r="J80" s="35">
        <f>(I80-H80)*(-1)</f>
        <v>0.20000000000000018</v>
      </c>
      <c r="K80" s="19"/>
    </row>
    <row r="81" spans="1:11" ht="15.75">
      <c r="A81" s="32" t="s">
        <v>72</v>
      </c>
      <c r="B81" s="67"/>
      <c r="C81" s="70"/>
      <c r="D81" s="50"/>
      <c r="E81" s="47"/>
      <c r="F81" s="30" t="s">
        <v>41</v>
      </c>
      <c r="G81" s="43"/>
      <c r="H81" s="28">
        <v>4.3</v>
      </c>
      <c r="I81" s="35">
        <v>3.6</v>
      </c>
      <c r="J81" s="35">
        <f t="shared" ref="J81" si="2">(I81-H81)*(-1)</f>
        <v>0.69999999999999973</v>
      </c>
      <c r="K81" s="19"/>
    </row>
    <row r="82" spans="1:11" ht="16.5" thickBot="1">
      <c r="A82" s="33" t="s">
        <v>73</v>
      </c>
      <c r="B82" s="68"/>
      <c r="C82" s="71"/>
      <c r="D82" s="51"/>
      <c r="E82" s="48"/>
      <c r="F82" s="97" t="s">
        <v>28</v>
      </c>
      <c r="G82" s="44"/>
      <c r="H82" s="98">
        <v>4.3</v>
      </c>
      <c r="I82" s="92"/>
      <c r="J82" s="16"/>
      <c r="K82" s="94"/>
    </row>
    <row r="83" spans="1:11" ht="15.75">
      <c r="A83" s="31" t="s">
        <v>74</v>
      </c>
      <c r="B83" s="66">
        <v>598</v>
      </c>
      <c r="C83" s="69" t="s">
        <v>22</v>
      </c>
      <c r="D83" s="49" t="s">
        <v>19</v>
      </c>
      <c r="E83" s="46" t="s">
        <v>15</v>
      </c>
      <c r="F83" s="12" t="s">
        <v>37</v>
      </c>
      <c r="G83" s="45">
        <v>10.6</v>
      </c>
      <c r="H83" s="29">
        <v>18.899999999999999</v>
      </c>
      <c r="I83" s="15">
        <v>18.899999999999999</v>
      </c>
      <c r="J83" s="35">
        <f>(I83-H83)*(-1)</f>
        <v>0</v>
      </c>
      <c r="K83" s="18"/>
    </row>
    <row r="84" spans="1:11" ht="15.75">
      <c r="A84" s="32" t="s">
        <v>75</v>
      </c>
      <c r="B84" s="67"/>
      <c r="C84" s="70"/>
      <c r="D84" s="50"/>
      <c r="E84" s="47"/>
      <c r="F84" s="30" t="s">
        <v>39</v>
      </c>
      <c r="G84" s="43"/>
      <c r="H84" s="28">
        <v>17.600000000000001</v>
      </c>
      <c r="I84" s="35">
        <v>16.899999999999999</v>
      </c>
      <c r="J84" s="35">
        <f>(I84-H84)*(-1)</f>
        <v>0.70000000000000284</v>
      </c>
      <c r="K84" s="19"/>
    </row>
    <row r="85" spans="1:11" ht="15.75">
      <c r="A85" s="32" t="s">
        <v>76</v>
      </c>
      <c r="B85" s="67"/>
      <c r="C85" s="70"/>
      <c r="D85" s="50"/>
      <c r="E85" s="47"/>
      <c r="F85" s="30" t="s">
        <v>41</v>
      </c>
      <c r="G85" s="43"/>
      <c r="H85" s="28">
        <v>16</v>
      </c>
      <c r="I85" s="35">
        <v>17.7</v>
      </c>
      <c r="J85" s="35">
        <f t="shared" ref="J85" si="3">(I85-H85)*(-1)</f>
        <v>-1.6999999999999993</v>
      </c>
      <c r="K85" s="19"/>
    </row>
    <row r="86" spans="1:11" ht="16.5" thickBot="1">
      <c r="A86" s="33" t="s">
        <v>77</v>
      </c>
      <c r="B86" s="68"/>
      <c r="C86" s="71"/>
      <c r="D86" s="51"/>
      <c r="E86" s="48"/>
      <c r="F86" s="97" t="s">
        <v>28</v>
      </c>
      <c r="G86" s="44"/>
      <c r="H86" s="98">
        <v>14.4</v>
      </c>
      <c r="I86" s="92"/>
      <c r="J86" s="16"/>
      <c r="K86" s="94"/>
    </row>
    <row r="87" spans="1:11" ht="15.75">
      <c r="A87" s="31" t="s">
        <v>78</v>
      </c>
      <c r="B87" s="66">
        <v>598</v>
      </c>
      <c r="C87" s="69" t="s">
        <v>23</v>
      </c>
      <c r="D87" s="49" t="s">
        <v>24</v>
      </c>
      <c r="E87" s="46" t="s">
        <v>15</v>
      </c>
      <c r="F87" s="12" t="s">
        <v>37</v>
      </c>
      <c r="G87" s="45">
        <v>7.5</v>
      </c>
      <c r="H87" s="29">
        <v>8.4</v>
      </c>
      <c r="I87" s="15">
        <v>8.4</v>
      </c>
      <c r="J87" s="35">
        <f>(I87-H87)*(-1)</f>
        <v>0</v>
      </c>
      <c r="K87" s="18"/>
    </row>
    <row r="88" spans="1:11" ht="15.75">
      <c r="A88" s="32" t="s">
        <v>79</v>
      </c>
      <c r="B88" s="67"/>
      <c r="C88" s="70"/>
      <c r="D88" s="50"/>
      <c r="E88" s="47"/>
      <c r="F88" s="30" t="s">
        <v>39</v>
      </c>
      <c r="G88" s="43"/>
      <c r="H88" s="28">
        <v>8.6999999999999993</v>
      </c>
      <c r="I88" s="35">
        <v>7.7</v>
      </c>
      <c r="J88" s="35">
        <f>(I88-H88)*(-1)</f>
        <v>0.99999999999999911</v>
      </c>
      <c r="K88" s="19"/>
    </row>
    <row r="89" spans="1:11" ht="15.75">
      <c r="A89" s="32" t="s">
        <v>80</v>
      </c>
      <c r="B89" s="67"/>
      <c r="C89" s="70"/>
      <c r="D89" s="50"/>
      <c r="E89" s="47"/>
      <c r="F89" s="30" t="s">
        <v>41</v>
      </c>
      <c r="G89" s="43"/>
      <c r="H89" s="28">
        <v>8.5</v>
      </c>
      <c r="I89" s="26">
        <v>8</v>
      </c>
      <c r="J89" s="35">
        <f t="shared" ref="J89" si="4">(I89-H89)*(-1)</f>
        <v>0.5</v>
      </c>
      <c r="K89" s="19"/>
    </row>
    <row r="90" spans="1:11" ht="16.5" thickBot="1">
      <c r="A90" s="33" t="s">
        <v>81</v>
      </c>
      <c r="B90" s="68"/>
      <c r="C90" s="71"/>
      <c r="D90" s="51"/>
      <c r="E90" s="48"/>
      <c r="F90" s="97" t="s">
        <v>28</v>
      </c>
      <c r="G90" s="44"/>
      <c r="H90" s="98">
        <v>8.3000000000000007</v>
      </c>
      <c r="I90" s="92"/>
      <c r="J90" s="16"/>
      <c r="K90" s="94"/>
    </row>
    <row r="91" spans="1:11" ht="15.75">
      <c r="A91" s="31" t="s">
        <v>82</v>
      </c>
      <c r="B91" s="66">
        <v>606</v>
      </c>
      <c r="C91" s="40" t="s">
        <v>25</v>
      </c>
      <c r="D91" s="72" t="s">
        <v>26</v>
      </c>
      <c r="E91" s="75" t="s">
        <v>15</v>
      </c>
      <c r="F91" s="12" t="s">
        <v>37</v>
      </c>
      <c r="G91" s="45">
        <v>74</v>
      </c>
      <c r="H91" s="29">
        <v>70</v>
      </c>
      <c r="I91" s="15">
        <v>70</v>
      </c>
      <c r="J91" s="35">
        <f>I91-H91</f>
        <v>0</v>
      </c>
      <c r="K91" s="18"/>
    </row>
    <row r="92" spans="1:11" ht="15.75">
      <c r="A92" s="32" t="s">
        <v>83</v>
      </c>
      <c r="B92" s="67"/>
      <c r="C92" s="41"/>
      <c r="D92" s="73"/>
      <c r="E92" s="76"/>
      <c r="F92" s="30" t="s">
        <v>39</v>
      </c>
      <c r="G92" s="43"/>
      <c r="H92" s="28">
        <v>70</v>
      </c>
      <c r="I92" s="35">
        <v>70.66</v>
      </c>
      <c r="J92" s="35">
        <f t="shared" ref="J92" si="5">I92-H92</f>
        <v>0.65999999999999659</v>
      </c>
      <c r="K92" s="19"/>
    </row>
    <row r="93" spans="1:11" ht="16.5" customHeight="1">
      <c r="A93" s="32" t="s">
        <v>84</v>
      </c>
      <c r="B93" s="67"/>
      <c r="C93" s="41"/>
      <c r="D93" s="73"/>
      <c r="E93" s="76"/>
      <c r="F93" s="30" t="s">
        <v>41</v>
      </c>
      <c r="G93" s="43"/>
      <c r="H93" s="28">
        <v>70.8</v>
      </c>
      <c r="I93" s="35"/>
      <c r="J93" s="35"/>
      <c r="K93" s="19"/>
    </row>
    <row r="94" spans="1:11" ht="16.5" thickBot="1">
      <c r="A94" s="33" t="s">
        <v>85</v>
      </c>
      <c r="B94" s="68"/>
      <c r="C94" s="42"/>
      <c r="D94" s="74"/>
      <c r="E94" s="77"/>
      <c r="F94" s="97" t="s">
        <v>28</v>
      </c>
      <c r="G94" s="44"/>
      <c r="H94" s="98">
        <v>71.400000000000006</v>
      </c>
      <c r="I94" s="92"/>
      <c r="J94" s="16"/>
      <c r="K94" s="94"/>
    </row>
  </sheetData>
  <mergeCells count="90">
    <mergeCell ref="H61:H65"/>
    <mergeCell ref="G66:G70"/>
    <mergeCell ref="H66:H70"/>
    <mergeCell ref="G51:G55"/>
    <mergeCell ref="H51:H55"/>
    <mergeCell ref="G56:G60"/>
    <mergeCell ref="H56:H60"/>
    <mergeCell ref="H46:H50"/>
    <mergeCell ref="H11:H15"/>
    <mergeCell ref="H16:H20"/>
    <mergeCell ref="H21:H25"/>
    <mergeCell ref="H26:H30"/>
    <mergeCell ref="A31:A35"/>
    <mergeCell ref="B31:B50"/>
    <mergeCell ref="C31:C50"/>
    <mergeCell ref="D31:D50"/>
    <mergeCell ref="E31:E50"/>
    <mergeCell ref="G31:G35"/>
    <mergeCell ref="H31:H35"/>
    <mergeCell ref="G36:G40"/>
    <mergeCell ref="H36:H40"/>
    <mergeCell ref="G41:G45"/>
    <mergeCell ref="H41:H45"/>
    <mergeCell ref="G87:G90"/>
    <mergeCell ref="G91:G94"/>
    <mergeCell ref="B11:B30"/>
    <mergeCell ref="A36:A40"/>
    <mergeCell ref="A41:A45"/>
    <mergeCell ref="A46:A50"/>
    <mergeCell ref="C11:C30"/>
    <mergeCell ref="A11:A15"/>
    <mergeCell ref="A16:A20"/>
    <mergeCell ref="A21:A25"/>
    <mergeCell ref="G46:G50"/>
    <mergeCell ref="D11:D30"/>
    <mergeCell ref="E11:E30"/>
    <mergeCell ref="G11:G15"/>
    <mergeCell ref="G16:G20"/>
    <mergeCell ref="G21:G25"/>
    <mergeCell ref="B87:B90"/>
    <mergeCell ref="C87:C90"/>
    <mergeCell ref="D87:D90"/>
    <mergeCell ref="E87:E90"/>
    <mergeCell ref="B91:B94"/>
    <mergeCell ref="C91:C94"/>
    <mergeCell ref="D91:D94"/>
    <mergeCell ref="E91:E94"/>
    <mergeCell ref="B83:B86"/>
    <mergeCell ref="C83:C86"/>
    <mergeCell ref="D83:D86"/>
    <mergeCell ref="E83:E86"/>
    <mergeCell ref="B79:B82"/>
    <mergeCell ref="C79:C82"/>
    <mergeCell ref="D79:D82"/>
    <mergeCell ref="E79:E82"/>
    <mergeCell ref="C51:C70"/>
    <mergeCell ref="A51:A55"/>
    <mergeCell ref="B51:B70"/>
    <mergeCell ref="A56:A60"/>
    <mergeCell ref="A61:A65"/>
    <mergeCell ref="A66:A70"/>
    <mergeCell ref="A26:A30"/>
    <mergeCell ref="A2:K2"/>
    <mergeCell ref="A3:K3"/>
    <mergeCell ref="A4:K4"/>
    <mergeCell ref="A7:K7"/>
    <mergeCell ref="A8:A9"/>
    <mergeCell ref="B8:B9"/>
    <mergeCell ref="C8:C9"/>
    <mergeCell ref="D8:D9"/>
    <mergeCell ref="E8:E9"/>
    <mergeCell ref="F8:F9"/>
    <mergeCell ref="G8:J8"/>
    <mergeCell ref="K8:K9"/>
    <mergeCell ref="G26:G30"/>
    <mergeCell ref="G83:G86"/>
    <mergeCell ref="D51:D70"/>
    <mergeCell ref="E51:E70"/>
    <mergeCell ref="G61:G65"/>
    <mergeCell ref="D71:D74"/>
    <mergeCell ref="E71:E74"/>
    <mergeCell ref="D75:D78"/>
    <mergeCell ref="E75:E78"/>
    <mergeCell ref="B71:B74"/>
    <mergeCell ref="C71:C74"/>
    <mergeCell ref="G71:G74"/>
    <mergeCell ref="G75:G78"/>
    <mergeCell ref="G79:G82"/>
    <mergeCell ref="B75:B78"/>
    <mergeCell ref="C75:C78"/>
  </mergeCells>
  <printOptions horizontalCentered="1"/>
  <pageMargins left="0" right="0" top="0" bottom="0" header="0.31496062992125984" footer="0.31496062992125984"/>
  <pageSetup paperSize="9" scale="76" orientation="portrait" r:id="rId1"/>
  <rowBreaks count="1" manualBreakCount="1"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kazna</cp:lastModifiedBy>
  <cp:lastPrinted>2015-08-07T12:06:35Z</cp:lastPrinted>
  <dcterms:created xsi:type="dcterms:W3CDTF">2014-07-31T09:40:28Z</dcterms:created>
  <dcterms:modified xsi:type="dcterms:W3CDTF">2015-08-11T07:34:18Z</dcterms:modified>
</cp:coreProperties>
</file>